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date1904="1" filterPrivacy="1" autoCompressPictures="0"/>
  <bookViews>
    <workbookView xWindow="9320" yWindow="0" windowWidth="27760" windowHeight="21380"/>
  </bookViews>
  <sheets>
    <sheet name="Budsjett 2015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1" i="1" l="1"/>
  <c r="M8" i="1"/>
  <c r="M31" i="1"/>
  <c r="M43" i="1"/>
  <c r="M46" i="1"/>
  <c r="L8" i="1"/>
  <c r="L31" i="1"/>
  <c r="L43" i="1"/>
  <c r="L46" i="1"/>
  <c r="K8" i="1"/>
  <c r="K31" i="1"/>
  <c r="K43" i="1"/>
  <c r="K46" i="1"/>
  <c r="J8" i="1"/>
  <c r="J31" i="1"/>
  <c r="J43" i="1"/>
  <c r="J46" i="1"/>
  <c r="I8" i="1"/>
  <c r="I31" i="1"/>
  <c r="I43" i="1"/>
  <c r="I46" i="1"/>
  <c r="H8" i="1"/>
  <c r="H31" i="1"/>
  <c r="H43" i="1"/>
  <c r="H46" i="1"/>
  <c r="G8" i="1"/>
  <c r="G31" i="1"/>
  <c r="G43" i="1"/>
  <c r="G46" i="1"/>
  <c r="F8" i="1"/>
  <c r="F31" i="1"/>
  <c r="F43" i="1"/>
  <c r="F46" i="1"/>
  <c r="E8" i="1"/>
  <c r="E31" i="1"/>
  <c r="E43" i="1"/>
  <c r="E46" i="1"/>
  <c r="D8" i="1"/>
  <c r="D31" i="1"/>
  <c r="D43" i="1"/>
  <c r="D46" i="1"/>
  <c r="C8" i="1"/>
  <c r="C31" i="1"/>
  <c r="C43" i="1"/>
  <c r="C46" i="1"/>
  <c r="B8" i="1"/>
  <c r="B43" i="1"/>
  <c r="B46" i="1"/>
  <c r="M4" i="1"/>
  <c r="M38" i="1"/>
  <c r="M45" i="1"/>
  <c r="L4" i="1"/>
  <c r="L38" i="1"/>
  <c r="L45" i="1"/>
  <c r="K4" i="1"/>
  <c r="K38" i="1"/>
  <c r="K45" i="1"/>
  <c r="J4" i="1"/>
  <c r="J38" i="1"/>
  <c r="J45" i="1"/>
  <c r="I4" i="1"/>
  <c r="I38" i="1"/>
  <c r="I45" i="1"/>
  <c r="H4" i="1"/>
  <c r="H38" i="1"/>
  <c r="H45" i="1"/>
  <c r="G4" i="1"/>
  <c r="G38" i="1"/>
  <c r="G45" i="1"/>
  <c r="F4" i="1"/>
  <c r="F38" i="1"/>
  <c r="F45" i="1"/>
  <c r="E4" i="1"/>
  <c r="E38" i="1"/>
  <c r="E45" i="1"/>
  <c r="D4" i="1"/>
  <c r="D38" i="1"/>
  <c r="D45" i="1"/>
  <c r="C4" i="1"/>
  <c r="C38" i="1"/>
  <c r="C45" i="1"/>
  <c r="B4" i="1"/>
  <c r="B38" i="1"/>
  <c r="B45" i="1"/>
</calcChain>
</file>

<file path=xl/sharedStrings.xml><?xml version="1.0" encoding="utf-8"?>
<sst xmlns="http://schemas.openxmlformats.org/spreadsheetml/2006/main" count="53" uniqueCount="51">
  <si>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</si>
  <si>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</si>
  <si>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</si>
  <si>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</si>
  <si>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</si>
  <si>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</si>
  <si>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</si>
  <si>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</si>
  <si>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</si>
  <si>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</si>
  <si>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</si>
  <si>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</si>
  <si>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Barnetrygd</t>
  </si>
  <si>
    <t>Annet</t>
  </si>
  <si>
    <t>Bolig</t>
  </si>
  <si>
    <t xml:space="preserve">kommunale avg. </t>
  </si>
  <si>
    <t>Strøm</t>
  </si>
  <si>
    <t>Forsikring: Hus</t>
  </si>
  <si>
    <t>Barn</t>
  </si>
  <si>
    <t>Barnehage</t>
  </si>
  <si>
    <t>SFO</t>
  </si>
  <si>
    <t>Skolemelk</t>
  </si>
  <si>
    <t>Transport</t>
  </si>
  <si>
    <t>Bompenger</t>
  </si>
  <si>
    <t>Forsikring: Bil</t>
  </si>
  <si>
    <t>Media / Internett</t>
  </si>
  <si>
    <t>Sparing - Buffer</t>
  </si>
  <si>
    <t>Netflix</t>
  </si>
  <si>
    <t>TV - Lisens</t>
  </si>
  <si>
    <t>Felles utgifter / 2</t>
  </si>
  <si>
    <t>Studielån</t>
  </si>
  <si>
    <t>Mat</t>
  </si>
  <si>
    <t>Fond</t>
  </si>
  <si>
    <t>Lønn Person 1</t>
  </si>
  <si>
    <t>Sum lønn Person 1</t>
  </si>
  <si>
    <t>Lønn Person 2</t>
  </si>
  <si>
    <t>Sum inntekt Person 2</t>
  </si>
  <si>
    <t>Netto Person 1</t>
  </si>
  <si>
    <t>Netto Person 2</t>
  </si>
  <si>
    <t>Bil / Service / Dekk</t>
  </si>
  <si>
    <t>Årsavgift Bil 2015</t>
  </si>
  <si>
    <t>Forsikring: Barn</t>
  </si>
  <si>
    <t>Avis</t>
  </si>
  <si>
    <t>Person 1 utgifter</t>
  </si>
  <si>
    <t>Sum Person 1 utgifter</t>
  </si>
  <si>
    <t>Person 2 utgifter</t>
  </si>
  <si>
    <t>Sum Person 2 utgifter</t>
  </si>
  <si>
    <t>Mobiltelefon</t>
  </si>
  <si>
    <t>Boliglån - Bank 1</t>
  </si>
  <si>
    <t>Boliglån - Bank 2</t>
  </si>
  <si>
    <t>Budsjett 2015 / formuebygging.com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</si>
</sst>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indexed="8"/>
      <name val="Verdana"/>
    </font>
    <font>
      <sz val="11"/>
      <color indexed="9"/>
      <name val="Helvetica Neue"/>
    </font>
    <font>
      <b/>
      <sz val="11"/>
      <color indexed="9"/>
      <name val="Helvetica Neue"/>
    </font>
    <font>
      <sz val="11"/>
      <color indexed="12"/>
      <name val="Helvetica Neue"/>
    </font>
    <font>
      <sz val="11"/>
      <color indexed="14"/>
      <name val="Helvetica Neue"/>
    </font>
    <font>
      <sz val="11"/>
      <color indexed="15"/>
      <name val="Helvetica Neue"/>
    </font>
    <font>
      <u/>
      <sz val="12"/>
      <color theme="10"/>
      <name val="Verdana"/>
    </font>
    <font>
      <u/>
      <sz val="12"/>
      <color theme="11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13"/>
        <bgColor auto="1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 style="thin">
        <color indexed="11"/>
      </top>
      <bottom/>
      <diagonal/>
    </border>
  </borders>
  <cellStyleXfs count="19">
    <xf numFmtId="0" fontId="0" fillId="0" borderId="0" applyNumberFormat="0" applyFill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44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left" vertical="top" wrapText="1"/>
    </xf>
    <xf numFmtId="3" fontId="3" fillId="0" borderId="5" xfId="0" applyNumberFormat="1" applyFont="1" applyBorder="1" applyAlignment="1">
      <alignment vertical="top" wrapText="1"/>
    </xf>
    <xf numFmtId="3" fontId="3" fillId="2" borderId="6" xfId="0" applyNumberFormat="1" applyFont="1" applyFill="1" applyBorder="1" applyAlignment="1">
      <alignment vertical="top" wrapText="1"/>
    </xf>
    <xf numFmtId="3" fontId="3" fillId="2" borderId="7" xfId="0" applyNumberFormat="1" applyFont="1" applyFill="1" applyBorder="1" applyAlignment="1">
      <alignment vertical="top" wrapText="1"/>
    </xf>
    <xf numFmtId="3" fontId="3" fillId="2" borderId="8" xfId="0" applyNumberFormat="1" applyFont="1" applyFill="1" applyBorder="1" applyAlignment="1">
      <alignment vertical="top" wrapText="1"/>
    </xf>
    <xf numFmtId="0" fontId="2" fillId="0" borderId="4" xfId="0" applyNumberFormat="1" applyFont="1" applyBorder="1" applyAlignment="1">
      <alignment horizontal="left" vertical="top" wrapText="1"/>
    </xf>
    <xf numFmtId="3" fontId="3" fillId="0" borderId="6" xfId="0" applyNumberFormat="1" applyFont="1" applyBorder="1" applyAlignment="1">
      <alignment vertical="top" wrapText="1"/>
    </xf>
    <xf numFmtId="3" fontId="3" fillId="0" borderId="7" xfId="0" applyNumberFormat="1" applyFont="1" applyBorder="1" applyAlignment="1">
      <alignment vertical="top" wrapText="1"/>
    </xf>
    <xf numFmtId="3" fontId="3" fillId="0" borderId="8" xfId="0" applyNumberFormat="1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4" fillId="0" borderId="6" xfId="0" applyNumberFormat="1" applyFont="1" applyBorder="1" applyAlignment="1">
      <alignment vertical="top" wrapText="1"/>
    </xf>
    <xf numFmtId="0" fontId="4" fillId="0" borderId="7" xfId="0" applyNumberFormat="1" applyFont="1" applyBorder="1" applyAlignment="1">
      <alignment vertical="top" wrapText="1"/>
    </xf>
    <xf numFmtId="0" fontId="4" fillId="0" borderId="8" xfId="0" applyNumberFormat="1" applyFont="1" applyBorder="1" applyAlignment="1">
      <alignment vertical="top" wrapText="1"/>
    </xf>
    <xf numFmtId="3" fontId="1" fillId="2" borderId="6" xfId="0" applyNumberFormat="1" applyFont="1" applyFill="1" applyBorder="1" applyAlignment="1">
      <alignment vertical="top" wrapText="1"/>
    </xf>
    <xf numFmtId="3" fontId="1" fillId="2" borderId="7" xfId="0" applyNumberFormat="1" applyFont="1" applyFill="1" applyBorder="1" applyAlignment="1">
      <alignment vertical="top" wrapText="1"/>
    </xf>
    <xf numFmtId="3" fontId="1" fillId="2" borderId="8" xfId="0" applyNumberFormat="1" applyFont="1" applyFill="1" applyBorder="1" applyAlignment="1">
      <alignment vertical="top" wrapText="1"/>
    </xf>
    <xf numFmtId="3" fontId="1" fillId="0" borderId="6" xfId="0" applyNumberFormat="1" applyFont="1" applyBorder="1" applyAlignment="1">
      <alignment vertical="top" wrapText="1"/>
    </xf>
    <xf numFmtId="3" fontId="1" fillId="0" borderId="7" xfId="0" applyNumberFormat="1" applyFont="1" applyBorder="1" applyAlignment="1">
      <alignment vertical="top" wrapText="1"/>
    </xf>
    <xf numFmtId="3" fontId="1" fillId="0" borderId="8" xfId="0" applyNumberFormat="1" applyFont="1" applyBorder="1" applyAlignment="1">
      <alignment vertical="top" wrapText="1"/>
    </xf>
    <xf numFmtId="0" fontId="1" fillId="2" borderId="6" xfId="0" applyNumberFormat="1" applyFont="1" applyFill="1" applyBorder="1" applyAlignment="1">
      <alignment vertical="top" wrapText="1"/>
    </xf>
    <xf numFmtId="0" fontId="1" fillId="2" borderId="7" xfId="0" applyNumberFormat="1" applyFont="1" applyFill="1" applyBorder="1" applyAlignment="1">
      <alignment vertical="top" wrapText="1"/>
    </xf>
    <xf numFmtId="0" fontId="1" fillId="2" borderId="8" xfId="0" applyNumberFormat="1" applyFont="1" applyFill="1" applyBorder="1" applyAlignment="1">
      <alignment vertical="top" wrapText="1"/>
    </xf>
    <xf numFmtId="3" fontId="5" fillId="2" borderId="6" xfId="0" applyNumberFormat="1" applyFont="1" applyFill="1" applyBorder="1" applyAlignment="1">
      <alignment vertical="top" wrapText="1"/>
    </xf>
    <xf numFmtId="3" fontId="5" fillId="2" borderId="7" xfId="0" applyNumberFormat="1" applyFont="1" applyFill="1" applyBorder="1" applyAlignment="1">
      <alignment vertical="top" wrapText="1"/>
    </xf>
    <xf numFmtId="3" fontId="5" fillId="2" borderId="8" xfId="0" applyNumberFormat="1" applyFont="1" applyFill="1" applyBorder="1" applyAlignment="1">
      <alignment vertical="top" wrapText="1"/>
    </xf>
    <xf numFmtId="3" fontId="2" fillId="0" borderId="4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vertical="top" wrapText="1"/>
    </xf>
    <xf numFmtId="3" fontId="5" fillId="0" borderId="6" xfId="0" applyNumberFormat="1" applyFont="1" applyBorder="1" applyAlignment="1">
      <alignment vertical="top" wrapText="1"/>
    </xf>
    <xf numFmtId="3" fontId="5" fillId="0" borderId="7" xfId="0" applyNumberFormat="1" applyFont="1" applyBorder="1" applyAlignment="1">
      <alignment vertical="top" wrapText="1"/>
    </xf>
    <xf numFmtId="3" fontId="5" fillId="0" borderId="8" xfId="0" applyNumberFormat="1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3" fontId="2" fillId="0" borderId="9" xfId="0" applyNumberFormat="1" applyFont="1" applyBorder="1" applyAlignment="1">
      <alignment horizontal="left" vertical="top" wrapText="1"/>
    </xf>
    <xf numFmtId="3" fontId="1" fillId="2" borderId="10" xfId="0" applyNumberFormat="1" applyFont="1" applyFill="1" applyBorder="1" applyAlignment="1">
      <alignment vertical="top" wrapText="1"/>
    </xf>
    <xf numFmtId="3" fontId="1" fillId="2" borderId="11" xfId="0" applyNumberFormat="1" applyFont="1" applyFill="1" applyBorder="1" applyAlignment="1">
      <alignment vertical="top" wrapText="1"/>
    </xf>
    <xf numFmtId="3" fontId="1" fillId="2" borderId="12" xfId="0" applyNumberFormat="1" applyFont="1" applyFill="1" applyBorder="1" applyAlignment="1">
      <alignment vertical="top" wrapText="1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496291"/>
      <rgbColor rgb="FF5B86B8"/>
      <rgbColor rgb="FFB6CADC"/>
      <rgbColor rgb="FF659C34"/>
      <rgbColor rgb="FFF1F5F6"/>
      <rgbColor rgb="FFB82C5D"/>
      <rgbColor rgb="FFB51A00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7"/>
  <sheetViews>
    <sheetView showGridLines="0" tabSelected="1" workbookViewId="0"/>
  </sheetViews>
  <sheetFormatPr baseColWidth="10" defaultColWidth="15.5" defaultRowHeight="17" customHeight="1" x14ac:dyDescent="0"/>
  <cols>
    <col min="1" max="1" width="17.625" style="1" customWidth="1"/>
    <col min="2" max="13" width="9.875" style="1" customWidth="1"/>
    <col min="14" max="256" width="15.5" style="1" customWidth="1"/>
  </cols>
  <sheetData>
    <row r="1" spans="1:13" customFormat="1" ht="28.5" customHeight="1">
      <c r="A1" s="2" t="s">
        <v>50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4" t="s">
        <v>11</v>
      </c>
    </row>
    <row r="2" spans="1:13" customFormat="1" ht="16.75" customHeight="1">
      <c r="A2" s="5" t="s">
        <v>33</v>
      </c>
      <c r="B2" s="6">
        <v>23500</v>
      </c>
      <c r="C2" s="6">
        <v>23500</v>
      </c>
      <c r="D2" s="6">
        <v>23500</v>
      </c>
      <c r="E2" s="6">
        <v>23500</v>
      </c>
      <c r="F2" s="6">
        <v>23500</v>
      </c>
      <c r="G2" s="6">
        <v>23500</v>
      </c>
      <c r="H2" s="6">
        <v>23500</v>
      </c>
      <c r="I2" s="6">
        <v>23500</v>
      </c>
      <c r="J2" s="6">
        <v>23500</v>
      </c>
      <c r="K2" s="6">
        <v>23500</v>
      </c>
      <c r="L2" s="6">
        <v>23500</v>
      </c>
      <c r="M2" s="6">
        <v>23500</v>
      </c>
    </row>
    <row r="3" spans="1:13" customFormat="1" ht="16.75" customHeight="1">
      <c r="A3" s="5" t="s">
        <v>12</v>
      </c>
      <c r="B3" s="7">
        <v>2910</v>
      </c>
      <c r="C3" s="8">
        <v>2910</v>
      </c>
      <c r="D3" s="8">
        <v>2910</v>
      </c>
      <c r="E3" s="8">
        <v>2910</v>
      </c>
      <c r="F3" s="8">
        <v>2910</v>
      </c>
      <c r="G3" s="8">
        <v>2910</v>
      </c>
      <c r="H3" s="8">
        <v>2910</v>
      </c>
      <c r="I3" s="8">
        <v>2910</v>
      </c>
      <c r="J3" s="8">
        <v>2910</v>
      </c>
      <c r="K3" s="8">
        <v>2910</v>
      </c>
      <c r="L3" s="8">
        <v>2910</v>
      </c>
      <c r="M3" s="9">
        <v>2910</v>
      </c>
    </row>
    <row r="4" spans="1:13" customFormat="1" ht="16.75" customHeight="1">
      <c r="A4" s="10" t="s">
        <v>34</v>
      </c>
      <c r="B4" s="11">
        <f t="shared" ref="B4:M4" si="0">SUM(B2:B3)</f>
        <v>26410</v>
      </c>
      <c r="C4" s="12">
        <f t="shared" si="0"/>
        <v>26410</v>
      </c>
      <c r="D4" s="12">
        <f t="shared" si="0"/>
        <v>26410</v>
      </c>
      <c r="E4" s="12">
        <f t="shared" si="0"/>
        <v>26410</v>
      </c>
      <c r="F4" s="12">
        <f t="shared" si="0"/>
        <v>26410</v>
      </c>
      <c r="G4" s="12">
        <f t="shared" si="0"/>
        <v>26410</v>
      </c>
      <c r="H4" s="12">
        <f t="shared" si="0"/>
        <v>26410</v>
      </c>
      <c r="I4" s="12">
        <f t="shared" si="0"/>
        <v>26410</v>
      </c>
      <c r="J4" s="12">
        <f t="shared" si="0"/>
        <v>26410</v>
      </c>
      <c r="K4" s="12">
        <f t="shared" si="0"/>
        <v>26410</v>
      </c>
      <c r="L4" s="12">
        <f t="shared" si="0"/>
        <v>26410</v>
      </c>
      <c r="M4" s="13">
        <f t="shared" si="0"/>
        <v>26410</v>
      </c>
    </row>
    <row r="5" spans="1:13" customFormat="1" ht="16.75" customHeight="1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customFormat="1" ht="16.75" customHeight="1">
      <c r="A6" s="5" t="s">
        <v>35</v>
      </c>
      <c r="B6" s="11">
        <v>27000</v>
      </c>
      <c r="C6" s="11">
        <v>27000</v>
      </c>
      <c r="D6" s="11">
        <v>27000</v>
      </c>
      <c r="E6" s="11">
        <v>27000</v>
      </c>
      <c r="F6" s="11">
        <v>27000</v>
      </c>
      <c r="G6" s="12">
        <v>37600</v>
      </c>
      <c r="H6" s="11">
        <v>27000</v>
      </c>
      <c r="I6" s="11">
        <v>27000</v>
      </c>
      <c r="J6" s="11">
        <v>27000</v>
      </c>
      <c r="K6" s="11">
        <v>27000</v>
      </c>
      <c r="L6" s="11">
        <v>27000</v>
      </c>
      <c r="M6" s="11">
        <v>30000</v>
      </c>
    </row>
    <row r="7" spans="1:13" customFormat="1" ht="16.75" customHeight="1">
      <c r="A7" s="5" t="s">
        <v>13</v>
      </c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9"/>
    </row>
    <row r="8" spans="1:13" customFormat="1" ht="16.75" customHeight="1">
      <c r="A8" s="10" t="s">
        <v>36</v>
      </c>
      <c r="B8" s="11">
        <f t="shared" ref="B8:M8" si="1">SUM(B6:B7)</f>
        <v>27000</v>
      </c>
      <c r="C8" s="12">
        <f t="shared" si="1"/>
        <v>27000</v>
      </c>
      <c r="D8" s="12">
        <f t="shared" si="1"/>
        <v>27000</v>
      </c>
      <c r="E8" s="12">
        <f t="shared" si="1"/>
        <v>27000</v>
      </c>
      <c r="F8" s="12">
        <f t="shared" si="1"/>
        <v>27000</v>
      </c>
      <c r="G8" s="12">
        <f t="shared" si="1"/>
        <v>37600</v>
      </c>
      <c r="H8" s="12">
        <f t="shared" si="1"/>
        <v>27000</v>
      </c>
      <c r="I8" s="12">
        <f t="shared" si="1"/>
        <v>27000</v>
      </c>
      <c r="J8" s="12">
        <f t="shared" si="1"/>
        <v>27000</v>
      </c>
      <c r="K8" s="12">
        <f t="shared" si="1"/>
        <v>27000</v>
      </c>
      <c r="L8" s="12">
        <f t="shared" si="1"/>
        <v>27000</v>
      </c>
      <c r="M8" s="13">
        <f t="shared" si="1"/>
        <v>30000</v>
      </c>
    </row>
    <row r="9" spans="1:13" customFormat="1" ht="16.75" customHeight="1">
      <c r="A9" s="14"/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customFormat="1" ht="16.75" customHeight="1">
      <c r="A10" s="10" t="s">
        <v>14</v>
      </c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</row>
    <row r="11" spans="1:13" customFormat="1" ht="16.75" customHeight="1">
      <c r="A11" s="5" t="s">
        <v>48</v>
      </c>
      <c r="B11" s="22">
        <v>6724</v>
      </c>
      <c r="C11" s="22">
        <v>6724</v>
      </c>
      <c r="D11" s="22">
        <v>6724</v>
      </c>
      <c r="E11" s="22">
        <v>6724</v>
      </c>
      <c r="F11" s="22">
        <v>6724</v>
      </c>
      <c r="G11" s="22">
        <v>6724</v>
      </c>
      <c r="H11" s="22">
        <v>6724</v>
      </c>
      <c r="I11" s="22">
        <v>6724</v>
      </c>
      <c r="J11" s="22">
        <v>6724</v>
      </c>
      <c r="K11" s="22">
        <v>6724</v>
      </c>
      <c r="L11" s="22">
        <v>6724</v>
      </c>
      <c r="M11" s="23">
        <v>6724</v>
      </c>
    </row>
    <row r="12" spans="1:13" customFormat="1" ht="16.75" customHeight="1">
      <c r="A12" s="5" t="s">
        <v>49</v>
      </c>
      <c r="B12" s="24">
        <v>10600</v>
      </c>
      <c r="C12" s="25">
        <v>10600</v>
      </c>
      <c r="D12" s="25">
        <v>10600</v>
      </c>
      <c r="E12" s="25">
        <v>10600</v>
      </c>
      <c r="F12" s="25">
        <v>10600</v>
      </c>
      <c r="G12" s="25">
        <v>10600</v>
      </c>
      <c r="H12" s="25">
        <v>10600</v>
      </c>
      <c r="I12" s="25">
        <v>10600</v>
      </c>
      <c r="J12" s="25">
        <v>10600</v>
      </c>
      <c r="K12" s="25">
        <v>10600</v>
      </c>
      <c r="L12" s="25">
        <v>10600</v>
      </c>
      <c r="M12" s="26">
        <v>10600</v>
      </c>
    </row>
    <row r="13" spans="1:13" customFormat="1" ht="16.75" customHeight="1">
      <c r="A13" s="5" t="s">
        <v>15</v>
      </c>
      <c r="B13" s="21">
        <v>823</v>
      </c>
      <c r="C13" s="22">
        <v>823</v>
      </c>
      <c r="D13" s="22">
        <v>823</v>
      </c>
      <c r="E13" s="22">
        <v>823</v>
      </c>
      <c r="F13" s="22">
        <v>823</v>
      </c>
      <c r="G13" s="22">
        <v>823</v>
      </c>
      <c r="H13" s="22">
        <v>823</v>
      </c>
      <c r="I13" s="22">
        <v>823</v>
      </c>
      <c r="J13" s="22">
        <v>823</v>
      </c>
      <c r="K13" s="22">
        <v>823</v>
      </c>
      <c r="L13" s="22">
        <v>823</v>
      </c>
      <c r="M13" s="23">
        <v>823</v>
      </c>
    </row>
    <row r="14" spans="1:13" customFormat="1" ht="16.5" customHeight="1">
      <c r="A14" s="5" t="s">
        <v>16</v>
      </c>
      <c r="B14" s="24">
        <v>1600</v>
      </c>
      <c r="C14" s="25">
        <v>1600</v>
      </c>
      <c r="D14" s="25">
        <v>1600</v>
      </c>
      <c r="E14" s="25">
        <v>1600</v>
      </c>
      <c r="F14" s="25">
        <v>1600</v>
      </c>
      <c r="G14" s="25">
        <v>1600</v>
      </c>
      <c r="H14" s="25">
        <v>1600</v>
      </c>
      <c r="I14" s="25">
        <v>1600</v>
      </c>
      <c r="J14" s="25">
        <v>1600</v>
      </c>
      <c r="K14" s="25">
        <v>1600</v>
      </c>
      <c r="L14" s="25">
        <v>1600</v>
      </c>
      <c r="M14" s="26">
        <v>1600</v>
      </c>
    </row>
    <row r="15" spans="1:13" customFormat="1" ht="16.5" customHeight="1">
      <c r="A15" s="5" t="s">
        <v>17</v>
      </c>
      <c r="B15" s="21">
        <v>442</v>
      </c>
      <c r="C15" s="22">
        <v>442</v>
      </c>
      <c r="D15" s="22">
        <v>442</v>
      </c>
      <c r="E15" s="22">
        <v>442</v>
      </c>
      <c r="F15" s="22">
        <v>442</v>
      </c>
      <c r="G15" s="22">
        <v>442</v>
      </c>
      <c r="H15" s="22">
        <v>442</v>
      </c>
      <c r="I15" s="22">
        <v>442</v>
      </c>
      <c r="J15" s="22">
        <v>442</v>
      </c>
      <c r="K15" s="22">
        <v>442</v>
      </c>
      <c r="L15" s="22">
        <v>442</v>
      </c>
      <c r="M15" s="23">
        <v>442</v>
      </c>
    </row>
    <row r="16" spans="1:13" customFormat="1" ht="16.5" customHeight="1">
      <c r="A16" s="10" t="s">
        <v>18</v>
      </c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6"/>
    </row>
    <row r="17" spans="1:13" customFormat="1" ht="16.5" customHeight="1">
      <c r="A17" s="5" t="s">
        <v>19</v>
      </c>
      <c r="B17" s="21">
        <v>4716</v>
      </c>
      <c r="C17" s="22">
        <v>4716</v>
      </c>
      <c r="D17" s="22">
        <v>4716</v>
      </c>
      <c r="E17" s="22">
        <v>4716</v>
      </c>
      <c r="F17" s="22">
        <v>4716</v>
      </c>
      <c r="G17" s="22">
        <v>4716</v>
      </c>
      <c r="H17" s="22"/>
      <c r="I17" s="22">
        <v>4716</v>
      </c>
      <c r="J17" s="22">
        <v>4716</v>
      </c>
      <c r="K17" s="22">
        <v>4716</v>
      </c>
      <c r="L17" s="22">
        <v>4716</v>
      </c>
      <c r="M17" s="23">
        <v>4716</v>
      </c>
    </row>
    <row r="18" spans="1:13" customFormat="1" ht="16.5" customHeight="1">
      <c r="A18" s="5" t="s">
        <v>20</v>
      </c>
      <c r="B18" s="24">
        <v>1487</v>
      </c>
      <c r="C18" s="25">
        <v>1487</v>
      </c>
      <c r="D18" s="25">
        <v>1487</v>
      </c>
      <c r="E18" s="25">
        <v>1487</v>
      </c>
      <c r="F18" s="25">
        <v>1487</v>
      </c>
      <c r="G18" s="25">
        <v>1487</v>
      </c>
      <c r="H18" s="25"/>
      <c r="I18" s="25">
        <v>1487</v>
      </c>
      <c r="J18" s="25">
        <v>1487</v>
      </c>
      <c r="K18" s="25">
        <v>1487</v>
      </c>
      <c r="L18" s="25">
        <v>1487</v>
      </c>
      <c r="M18" s="26">
        <v>1487</v>
      </c>
    </row>
    <row r="19" spans="1:13" customFormat="1" ht="16.5" customHeight="1">
      <c r="A19" s="5" t="s">
        <v>41</v>
      </c>
      <c r="B19" s="21">
        <v>480</v>
      </c>
      <c r="C19" s="22">
        <v>480</v>
      </c>
      <c r="D19" s="22">
        <v>480</v>
      </c>
      <c r="E19" s="22">
        <v>480</v>
      </c>
      <c r="F19" s="22">
        <v>480</v>
      </c>
      <c r="G19" s="22">
        <v>480</v>
      </c>
      <c r="H19" s="22">
        <v>480</v>
      </c>
      <c r="I19" s="22">
        <v>480</v>
      </c>
      <c r="J19" s="22">
        <v>480</v>
      </c>
      <c r="K19" s="22">
        <v>480</v>
      </c>
      <c r="L19" s="22">
        <v>480</v>
      </c>
      <c r="M19" s="23">
        <v>480</v>
      </c>
    </row>
    <row r="20" spans="1:13" customFormat="1" ht="16.5" customHeight="1">
      <c r="A20" s="5" t="s">
        <v>21</v>
      </c>
      <c r="B20" s="24">
        <v>70</v>
      </c>
      <c r="C20" s="25">
        <v>70</v>
      </c>
      <c r="D20" s="25">
        <v>70</v>
      </c>
      <c r="E20" s="25">
        <v>70</v>
      </c>
      <c r="F20" s="25">
        <v>70</v>
      </c>
      <c r="G20" s="25">
        <v>70</v>
      </c>
      <c r="H20" s="25">
        <v>70</v>
      </c>
      <c r="I20" s="25">
        <v>70</v>
      </c>
      <c r="J20" s="25">
        <v>70</v>
      </c>
      <c r="K20" s="25">
        <v>70</v>
      </c>
      <c r="L20" s="25">
        <v>70</v>
      </c>
      <c r="M20" s="26">
        <v>70</v>
      </c>
    </row>
    <row r="21" spans="1:13" customFormat="1" ht="16.5" customHeight="1">
      <c r="A21" s="10" t="s">
        <v>22</v>
      </c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3"/>
    </row>
    <row r="22" spans="1:13" customFormat="1" ht="16.5" customHeight="1">
      <c r="A22" s="5" t="s">
        <v>39</v>
      </c>
      <c r="B22" s="24">
        <v>1500</v>
      </c>
      <c r="C22" s="25">
        <v>1500</v>
      </c>
      <c r="D22" s="25">
        <v>1500</v>
      </c>
      <c r="E22" s="25">
        <v>1500</v>
      </c>
      <c r="F22" s="25">
        <v>1500</v>
      </c>
      <c r="G22" s="25">
        <v>1500</v>
      </c>
      <c r="H22" s="25">
        <v>1500</v>
      </c>
      <c r="I22" s="25">
        <v>1500</v>
      </c>
      <c r="J22" s="25">
        <v>1500</v>
      </c>
      <c r="K22" s="25">
        <v>1500</v>
      </c>
      <c r="L22" s="25">
        <v>1500</v>
      </c>
      <c r="M22" s="26">
        <v>1500</v>
      </c>
    </row>
    <row r="23" spans="1:13" customFormat="1" ht="16.5" customHeight="1">
      <c r="A23" s="5" t="s">
        <v>40</v>
      </c>
      <c r="B23" s="21">
        <v>255</v>
      </c>
      <c r="C23" s="22">
        <v>255</v>
      </c>
      <c r="D23" s="22">
        <v>255</v>
      </c>
      <c r="E23" s="22">
        <v>255</v>
      </c>
      <c r="F23" s="22">
        <v>255</v>
      </c>
      <c r="G23" s="22">
        <v>255</v>
      </c>
      <c r="H23" s="22">
        <v>255</v>
      </c>
      <c r="I23" s="22">
        <v>255</v>
      </c>
      <c r="J23" s="22">
        <v>255</v>
      </c>
      <c r="K23" s="22">
        <v>255</v>
      </c>
      <c r="L23" s="22">
        <v>255</v>
      </c>
      <c r="M23" s="23">
        <v>255</v>
      </c>
    </row>
    <row r="24" spans="1:13" customFormat="1" ht="16.5" customHeight="1">
      <c r="A24" s="5" t="s">
        <v>23</v>
      </c>
      <c r="B24" s="24">
        <v>500</v>
      </c>
      <c r="C24" s="25">
        <v>500</v>
      </c>
      <c r="D24" s="25">
        <v>500</v>
      </c>
      <c r="E24" s="25">
        <v>500</v>
      </c>
      <c r="F24" s="25">
        <v>500</v>
      </c>
      <c r="G24" s="25">
        <v>500</v>
      </c>
      <c r="H24" s="25">
        <v>500</v>
      </c>
      <c r="I24" s="25">
        <v>500</v>
      </c>
      <c r="J24" s="25">
        <v>500</v>
      </c>
      <c r="K24" s="25">
        <v>500</v>
      </c>
      <c r="L24" s="25">
        <v>500</v>
      </c>
      <c r="M24" s="26">
        <v>500</v>
      </c>
    </row>
    <row r="25" spans="1:13" customFormat="1" ht="16.5" customHeight="1">
      <c r="A25" s="5" t="s">
        <v>24</v>
      </c>
      <c r="B25" s="27">
        <v>430</v>
      </c>
      <c r="C25" s="28">
        <v>430</v>
      </c>
      <c r="D25" s="28">
        <v>430</v>
      </c>
      <c r="E25" s="28">
        <v>430</v>
      </c>
      <c r="F25" s="28">
        <v>430</v>
      </c>
      <c r="G25" s="28">
        <v>430</v>
      </c>
      <c r="H25" s="28">
        <v>430</v>
      </c>
      <c r="I25" s="28">
        <v>430</v>
      </c>
      <c r="J25" s="28">
        <v>430</v>
      </c>
      <c r="K25" s="28">
        <v>430</v>
      </c>
      <c r="L25" s="28">
        <v>430</v>
      </c>
      <c r="M25" s="29">
        <v>430</v>
      </c>
    </row>
    <row r="26" spans="1:13" customFormat="1" ht="16.5" customHeight="1">
      <c r="A26" s="10" t="s">
        <v>25</v>
      </c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6"/>
    </row>
    <row r="27" spans="1:13" customFormat="1" ht="16.5" customHeight="1">
      <c r="A27" s="5" t="s">
        <v>26</v>
      </c>
      <c r="B27" s="21">
        <v>1000</v>
      </c>
      <c r="C27" s="22">
        <v>1000</v>
      </c>
      <c r="D27" s="22">
        <v>1000</v>
      </c>
      <c r="E27" s="22">
        <v>1000</v>
      </c>
      <c r="F27" s="22">
        <v>1000</v>
      </c>
      <c r="G27" s="22">
        <v>1000</v>
      </c>
      <c r="H27" s="22">
        <v>1000</v>
      </c>
      <c r="I27" s="22">
        <v>1000</v>
      </c>
      <c r="J27" s="22">
        <v>1000</v>
      </c>
      <c r="K27" s="22">
        <v>1000</v>
      </c>
      <c r="L27" s="22">
        <v>1000</v>
      </c>
      <c r="M27" s="23">
        <v>1000</v>
      </c>
    </row>
    <row r="28" spans="1:13" customFormat="1" ht="16.5" customHeight="1">
      <c r="A28" s="5" t="s">
        <v>42</v>
      </c>
      <c r="B28" s="24">
        <v>80</v>
      </c>
      <c r="C28" s="25">
        <v>80</v>
      </c>
      <c r="D28" s="25">
        <v>80</v>
      </c>
      <c r="E28" s="25">
        <v>80</v>
      </c>
      <c r="F28" s="25">
        <v>80</v>
      </c>
      <c r="G28" s="25">
        <v>80</v>
      </c>
      <c r="H28" s="25">
        <v>80</v>
      </c>
      <c r="I28" s="25">
        <v>80</v>
      </c>
      <c r="J28" s="25">
        <v>80</v>
      </c>
      <c r="K28" s="25">
        <v>80</v>
      </c>
      <c r="L28" s="25">
        <v>80</v>
      </c>
      <c r="M28" s="26">
        <v>80</v>
      </c>
    </row>
    <row r="29" spans="1:13" customFormat="1" ht="16.5" customHeight="1">
      <c r="A29" s="5" t="s">
        <v>27</v>
      </c>
      <c r="B29" s="21">
        <v>79</v>
      </c>
      <c r="C29" s="22">
        <v>79</v>
      </c>
      <c r="D29" s="22">
        <v>79</v>
      </c>
      <c r="E29" s="22">
        <v>79</v>
      </c>
      <c r="F29" s="22">
        <v>79</v>
      </c>
      <c r="G29" s="22">
        <v>79</v>
      </c>
      <c r="H29" s="22">
        <v>79</v>
      </c>
      <c r="I29" s="22">
        <v>79</v>
      </c>
      <c r="J29" s="22">
        <v>79</v>
      </c>
      <c r="K29" s="22">
        <v>79</v>
      </c>
      <c r="L29" s="22">
        <v>79</v>
      </c>
      <c r="M29" s="23">
        <v>79</v>
      </c>
    </row>
    <row r="30" spans="1:13" customFormat="1" ht="17.25" customHeight="1">
      <c r="A30" s="5" t="s">
        <v>28</v>
      </c>
      <c r="B30" s="24">
        <v>215</v>
      </c>
      <c r="C30" s="25">
        <v>215</v>
      </c>
      <c r="D30" s="25">
        <v>215</v>
      </c>
      <c r="E30" s="25">
        <v>215</v>
      </c>
      <c r="F30" s="25">
        <v>215</v>
      </c>
      <c r="G30" s="25">
        <v>215</v>
      </c>
      <c r="H30" s="25">
        <v>215</v>
      </c>
      <c r="I30" s="25">
        <v>215</v>
      </c>
      <c r="J30" s="25">
        <v>215</v>
      </c>
      <c r="K30" s="25">
        <v>215</v>
      </c>
      <c r="L30" s="25">
        <v>215</v>
      </c>
      <c r="M30" s="26">
        <v>215</v>
      </c>
    </row>
    <row r="31" spans="1:13" customFormat="1" ht="16.5" customHeight="1">
      <c r="A31" s="10" t="s">
        <v>29</v>
      </c>
      <c r="B31" s="30">
        <f>SUM(B11:B30)/2</f>
        <v>15500.5</v>
      </c>
      <c r="C31" s="31">
        <f t="shared" ref="B31:M31" si="2">SUM(C11:C30)/2</f>
        <v>15500.5</v>
      </c>
      <c r="D31" s="31">
        <f t="shared" si="2"/>
        <v>15500.5</v>
      </c>
      <c r="E31" s="31">
        <f t="shared" si="2"/>
        <v>15500.5</v>
      </c>
      <c r="F31" s="31">
        <f t="shared" si="2"/>
        <v>15500.5</v>
      </c>
      <c r="G31" s="31">
        <f t="shared" si="2"/>
        <v>15500.5</v>
      </c>
      <c r="H31" s="31">
        <f t="shared" si="2"/>
        <v>12399</v>
      </c>
      <c r="I31" s="31">
        <f t="shared" si="2"/>
        <v>15500.5</v>
      </c>
      <c r="J31" s="31">
        <f t="shared" si="2"/>
        <v>15500.5</v>
      </c>
      <c r="K31" s="31">
        <f t="shared" si="2"/>
        <v>15500.5</v>
      </c>
      <c r="L31" s="31">
        <f t="shared" si="2"/>
        <v>15500.5</v>
      </c>
      <c r="M31" s="32">
        <f t="shared" si="2"/>
        <v>15500.5</v>
      </c>
    </row>
    <row r="32" spans="1:13" customFormat="1" ht="16.5" customHeight="1">
      <c r="A32" s="33"/>
      <c r="B32" s="3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6"/>
    </row>
    <row r="33" spans="1:13" customFormat="1" ht="16.5" customHeight="1">
      <c r="A33" s="10" t="s">
        <v>43</v>
      </c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3"/>
    </row>
    <row r="34" spans="1:13" customFormat="1" ht="16.5" customHeight="1">
      <c r="A34" s="5" t="s">
        <v>30</v>
      </c>
      <c r="B34" s="24">
        <v>1240</v>
      </c>
      <c r="C34" s="25">
        <v>1240</v>
      </c>
      <c r="D34" s="25">
        <v>1240</v>
      </c>
      <c r="E34" s="25">
        <v>1240</v>
      </c>
      <c r="F34" s="25">
        <v>1240</v>
      </c>
      <c r="G34" s="25">
        <v>1240</v>
      </c>
      <c r="H34" s="25">
        <v>1240</v>
      </c>
      <c r="I34" s="25">
        <v>1240</v>
      </c>
      <c r="J34" s="25">
        <v>1240</v>
      </c>
      <c r="K34" s="25">
        <v>1240</v>
      </c>
      <c r="L34" s="25">
        <v>1240</v>
      </c>
      <c r="M34" s="26">
        <v>1240</v>
      </c>
    </row>
    <row r="35" spans="1:13" customFormat="1" ht="16.5" customHeight="1">
      <c r="A35" s="5" t="s">
        <v>31</v>
      </c>
      <c r="B35" s="21">
        <v>4000</v>
      </c>
      <c r="C35" s="22">
        <v>4000</v>
      </c>
      <c r="D35" s="22">
        <v>4000</v>
      </c>
      <c r="E35" s="22">
        <v>4000</v>
      </c>
      <c r="F35" s="22">
        <v>4000</v>
      </c>
      <c r="G35" s="22">
        <v>4000</v>
      </c>
      <c r="H35" s="22">
        <v>4000</v>
      </c>
      <c r="I35" s="22">
        <v>4000</v>
      </c>
      <c r="J35" s="22">
        <v>4000</v>
      </c>
      <c r="K35" s="22">
        <v>4000</v>
      </c>
      <c r="L35" s="22">
        <v>4000</v>
      </c>
      <c r="M35" s="23">
        <v>5500</v>
      </c>
    </row>
    <row r="36" spans="1:13" customFormat="1" ht="16.5" customHeight="1">
      <c r="A36" s="5" t="s">
        <v>32</v>
      </c>
      <c r="B36" s="24">
        <v>300</v>
      </c>
      <c r="C36" s="25">
        <v>300</v>
      </c>
      <c r="D36" s="25">
        <v>300</v>
      </c>
      <c r="E36" s="25">
        <v>300</v>
      </c>
      <c r="F36" s="25">
        <v>300</v>
      </c>
      <c r="G36" s="25">
        <v>300</v>
      </c>
      <c r="H36" s="25">
        <v>300</v>
      </c>
      <c r="I36" s="25">
        <v>300</v>
      </c>
      <c r="J36" s="25">
        <v>300</v>
      </c>
      <c r="K36" s="25">
        <v>300</v>
      </c>
      <c r="L36" s="25">
        <v>300</v>
      </c>
      <c r="M36" s="26">
        <v>300</v>
      </c>
    </row>
    <row r="37" spans="1:13" customFormat="1" ht="16.5" customHeight="1">
      <c r="A37" s="5" t="s">
        <v>47</v>
      </c>
      <c r="B37" s="21">
        <v>177</v>
      </c>
      <c r="C37" s="22">
        <v>183</v>
      </c>
      <c r="D37" s="22">
        <v>324</v>
      </c>
      <c r="E37" s="22">
        <v>232</v>
      </c>
      <c r="F37" s="22">
        <v>252</v>
      </c>
      <c r="G37" s="22">
        <v>258</v>
      </c>
      <c r="H37" s="22">
        <v>273</v>
      </c>
      <c r="I37" s="22">
        <v>262</v>
      </c>
      <c r="J37" s="22">
        <v>434</v>
      </c>
      <c r="K37" s="22">
        <v>300</v>
      </c>
      <c r="L37" s="22">
        <v>300</v>
      </c>
      <c r="M37" s="23">
        <v>300</v>
      </c>
    </row>
    <row r="38" spans="1:13" customFormat="1" ht="16.5" customHeight="1">
      <c r="A38" s="10" t="s">
        <v>44</v>
      </c>
      <c r="B38" s="35">
        <f t="shared" ref="B38:M38" si="3">SUM(B33:B37)+B31</f>
        <v>21217.5</v>
      </c>
      <c r="C38" s="36">
        <f t="shared" si="3"/>
        <v>21223.5</v>
      </c>
      <c r="D38" s="36">
        <f t="shared" si="3"/>
        <v>21364.5</v>
      </c>
      <c r="E38" s="36">
        <f t="shared" si="3"/>
        <v>21272.5</v>
      </c>
      <c r="F38" s="36">
        <f t="shared" si="3"/>
        <v>21292.5</v>
      </c>
      <c r="G38" s="36">
        <f t="shared" si="3"/>
        <v>21298.5</v>
      </c>
      <c r="H38" s="36">
        <f t="shared" si="3"/>
        <v>18212</v>
      </c>
      <c r="I38" s="36">
        <f t="shared" si="3"/>
        <v>21302.5</v>
      </c>
      <c r="J38" s="36">
        <f t="shared" si="3"/>
        <v>21474.5</v>
      </c>
      <c r="K38" s="36">
        <f t="shared" si="3"/>
        <v>21340.5</v>
      </c>
      <c r="L38" s="36">
        <f t="shared" si="3"/>
        <v>21340.5</v>
      </c>
      <c r="M38" s="37">
        <f t="shared" si="3"/>
        <v>22840.5</v>
      </c>
    </row>
    <row r="39" spans="1:13" customFormat="1" ht="16.5" customHeight="1">
      <c r="A39" s="14"/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7"/>
    </row>
    <row r="40" spans="1:13" customFormat="1" ht="16.5" customHeight="1">
      <c r="A40" s="10" t="s">
        <v>45</v>
      </c>
      <c r="B40" s="3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9"/>
    </row>
    <row r="41" spans="1:13" customFormat="1" ht="16.5" customHeight="1">
      <c r="A41" s="5" t="s">
        <v>32</v>
      </c>
      <c r="B41" s="21">
        <v>3500</v>
      </c>
      <c r="C41" s="22">
        <v>2500</v>
      </c>
      <c r="D41" s="22">
        <v>2500</v>
      </c>
      <c r="E41" s="22">
        <v>2500</v>
      </c>
      <c r="F41" s="22">
        <v>2500</v>
      </c>
      <c r="G41" s="22">
        <v>2500</v>
      </c>
      <c r="H41" s="22">
        <v>2500</v>
      </c>
      <c r="I41" s="22">
        <v>2500</v>
      </c>
      <c r="J41" s="22">
        <v>2500</v>
      </c>
      <c r="K41" s="22">
        <v>2500</v>
      </c>
      <c r="L41" s="22">
        <v>2500</v>
      </c>
      <c r="M41" s="23">
        <v>2500</v>
      </c>
    </row>
    <row r="42" spans="1:13" customFormat="1" ht="16.5" customHeight="1">
      <c r="A42" s="5" t="s">
        <v>31</v>
      </c>
      <c r="B42" s="24">
        <v>4000</v>
      </c>
      <c r="C42" s="25">
        <v>4000</v>
      </c>
      <c r="D42" s="25">
        <v>4000</v>
      </c>
      <c r="E42" s="25">
        <v>4000</v>
      </c>
      <c r="F42" s="25">
        <v>4000</v>
      </c>
      <c r="G42" s="25">
        <v>4000</v>
      </c>
      <c r="H42" s="25">
        <v>4000</v>
      </c>
      <c r="I42" s="25">
        <v>4000</v>
      </c>
      <c r="J42" s="25">
        <v>4000</v>
      </c>
      <c r="K42" s="25">
        <v>4000</v>
      </c>
      <c r="L42" s="25">
        <v>4000</v>
      </c>
      <c r="M42" s="26">
        <v>5000</v>
      </c>
    </row>
    <row r="43" spans="1:13" customFormat="1" ht="16.5" customHeight="1">
      <c r="A43" s="10" t="s">
        <v>46</v>
      </c>
      <c r="B43" s="30">
        <f t="shared" ref="B43:M43" si="4">SUM(B41:B42)+B31</f>
        <v>23000.5</v>
      </c>
      <c r="C43" s="31">
        <f t="shared" si="4"/>
        <v>22000.5</v>
      </c>
      <c r="D43" s="31">
        <f t="shared" si="4"/>
        <v>22000.5</v>
      </c>
      <c r="E43" s="31">
        <f t="shared" si="4"/>
        <v>22000.5</v>
      </c>
      <c r="F43" s="31">
        <f t="shared" si="4"/>
        <v>22000.5</v>
      </c>
      <c r="G43" s="31">
        <f t="shared" si="4"/>
        <v>22000.5</v>
      </c>
      <c r="H43" s="31">
        <f t="shared" si="4"/>
        <v>18899</v>
      </c>
      <c r="I43" s="31">
        <f t="shared" si="4"/>
        <v>22000.5</v>
      </c>
      <c r="J43" s="31">
        <f t="shared" si="4"/>
        <v>22000.5</v>
      </c>
      <c r="K43" s="31">
        <f t="shared" si="4"/>
        <v>22000.5</v>
      </c>
      <c r="L43" s="31">
        <f t="shared" si="4"/>
        <v>22000.5</v>
      </c>
      <c r="M43" s="32">
        <f t="shared" si="4"/>
        <v>23000.5</v>
      </c>
    </row>
    <row r="44" spans="1:13" customFormat="1" ht="16.5" customHeight="1">
      <c r="A44" s="14"/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6"/>
    </row>
    <row r="45" spans="1:13" customFormat="1" ht="16.5" customHeight="1">
      <c r="A45" s="10" t="s">
        <v>37</v>
      </c>
      <c r="B45" s="7">
        <f t="shared" ref="B45:M45" si="5">SUM(B4-B38)</f>
        <v>5192.5</v>
      </c>
      <c r="C45" s="8">
        <f t="shared" si="5"/>
        <v>5186.5</v>
      </c>
      <c r="D45" s="8">
        <f t="shared" si="5"/>
        <v>5045.5</v>
      </c>
      <c r="E45" s="8">
        <f t="shared" si="5"/>
        <v>5137.5</v>
      </c>
      <c r="F45" s="8">
        <f t="shared" si="5"/>
        <v>5117.5</v>
      </c>
      <c r="G45" s="8">
        <f t="shared" si="5"/>
        <v>5111.5</v>
      </c>
      <c r="H45" s="8">
        <f t="shared" si="5"/>
        <v>8198</v>
      </c>
      <c r="I45" s="8">
        <f t="shared" si="5"/>
        <v>5107.5</v>
      </c>
      <c r="J45" s="8">
        <f t="shared" si="5"/>
        <v>4935.5</v>
      </c>
      <c r="K45" s="8">
        <f t="shared" si="5"/>
        <v>5069.5</v>
      </c>
      <c r="L45" s="8">
        <f t="shared" si="5"/>
        <v>5069.5</v>
      </c>
      <c r="M45" s="9">
        <f t="shared" si="5"/>
        <v>3569.5</v>
      </c>
    </row>
    <row r="46" spans="1:13" customFormat="1" ht="16.5" customHeight="1">
      <c r="A46" s="10" t="s">
        <v>38</v>
      </c>
      <c r="B46" s="11">
        <f t="shared" ref="B46:M46" si="6">SUM(B8-B43)</f>
        <v>3999.5</v>
      </c>
      <c r="C46" s="12">
        <f t="shared" si="6"/>
        <v>4999.5</v>
      </c>
      <c r="D46" s="12">
        <f t="shared" si="6"/>
        <v>4999.5</v>
      </c>
      <c r="E46" s="12">
        <f t="shared" si="6"/>
        <v>4999.5</v>
      </c>
      <c r="F46" s="12">
        <f t="shared" si="6"/>
        <v>4999.5</v>
      </c>
      <c r="G46" s="12">
        <f t="shared" si="6"/>
        <v>15599.5</v>
      </c>
      <c r="H46" s="12">
        <f t="shared" si="6"/>
        <v>8101</v>
      </c>
      <c r="I46" s="12">
        <f t="shared" si="6"/>
        <v>4999.5</v>
      </c>
      <c r="J46" s="12">
        <f t="shared" si="6"/>
        <v>4999.5</v>
      </c>
      <c r="K46" s="12">
        <f t="shared" si="6"/>
        <v>4999.5</v>
      </c>
      <c r="L46" s="12">
        <f t="shared" si="6"/>
        <v>4999.5</v>
      </c>
      <c r="M46" s="13">
        <f t="shared" si="6"/>
        <v>6999.5</v>
      </c>
    </row>
    <row r="47" spans="1:13" customFormat="1" ht="16.5" customHeight="1">
      <c r="A47" s="40"/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3"/>
    </row>
  </sheetData>
  <pageMargins left="0.75" right="0.75" top="1" bottom="1" header="0.5" footer="0.5"/>
  <pageSetup orientation="landscape"/>
  <headerFooter>
    <oddFooter>&amp;L&amp;"Helvetica,Regular"&amp;11&amp;K000000	&amp;P</oddFooter>
  </headerFooter>
  <ignoredErrors>
    <ignoredError sqref="B31 C31:M3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Budsjett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2015-01-01T13:20:57Z</dcterms:created>
  <dcterms:modified xsi:type="dcterms:W3CDTF">2015-01-01T13:20:57Z</dcterms:modified>
</cp:coreProperties>
</file>